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23895" windowHeight="9615"/>
  </bookViews>
  <sheets>
    <sheet name="เม.ย.59" sheetId="8" r:id="rId1"/>
  </sheets>
  <calcPr calcId="144525"/>
</workbook>
</file>

<file path=xl/calcChain.xml><?xml version="1.0" encoding="utf-8"?>
<calcChain xmlns="http://schemas.openxmlformats.org/spreadsheetml/2006/main">
  <c r="D28" i="8" l="1"/>
  <c r="E25" i="8"/>
  <c r="C25" i="8"/>
  <c r="D17" i="8"/>
  <c r="D16" i="8"/>
  <c r="D15" i="8"/>
  <c r="D14" i="8"/>
  <c r="D13" i="8"/>
  <c r="D12" i="8"/>
  <c r="D11" i="8"/>
  <c r="D10" i="8"/>
  <c r="D9" i="8"/>
  <c r="D8" i="8"/>
  <c r="D25" i="8" s="1"/>
  <c r="F25" i="8" s="1"/>
  <c r="F7" i="8"/>
  <c r="F8" i="8" l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G25" i="8" l="1"/>
  <c r="I7" i="8"/>
  <c r="I25" i="8" l="1"/>
</calcChain>
</file>

<file path=xl/sharedStrings.xml><?xml version="1.0" encoding="utf-8"?>
<sst xmlns="http://schemas.openxmlformats.org/spreadsheetml/2006/main" count="50" uniqueCount="42">
  <si>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</si>
  <si>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</si>
  <si>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</si>
  <si>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</si>
  <si>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</si>
  <si>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</si>
  <si>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</si>
  <si>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</si>
  <si>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</si>
  <si>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</si>
  <si>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</si>
  <si>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</si>
  <si>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</si>
  <si>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</si>
  <si>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</si>
  <si>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</si>
  <si>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</si>
  <si>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</si>
  <si>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</si>
  <si>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</si>
  <si>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</si>
  <si>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</si>
  <si>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</si>
  <si>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</si>
  <si>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-</t>
  </si>
  <si>
    <t>จ่ายเงินสวัสดิการกรณีเจ็บป่วย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</si>
  <si>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</si>
  <si>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</si>
  <si>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</si>
  <si>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</si>
  <si>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</si>
  <si>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รับเงินค่าธรรมเนียม(ค่าสมัคร) 6</t>
  </si>
  <si>
    <t>รับเงินสมทบจากสมาชิก หมู่ที่ 9</t>
  </si>
  <si>
    <t>ประจำเดือน  เมษายน   2559</t>
  </si>
  <si>
    <t>19 เม.ย.59</t>
  </si>
  <si>
    <t>7 เม.ย.59</t>
  </si>
  <si>
    <t>11 เม.ย.59</t>
  </si>
  <si>
    <t>29 เม.ย.59</t>
  </si>
  <si>
    <t xml:space="preserve"> (สมาชิก  2,820.00  บาท  ค่าสมัครสมาชิก  300.00 บาท)</t>
  </si>
  <si>
    <t>รายรับ  เดือน เมษายน  2559</t>
  </si>
  <si>
    <t>รายจ่าย  เดือน เมษายน  2559</t>
  </si>
  <si>
    <t>1 เม.ย.59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</si>
</sst>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/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43" fontId="6" fillId="0" borderId="5" xfId="1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6" fillId="0" borderId="10" xfId="1" applyFont="1" applyBorder="1"/>
    <xf numFmtId="43" fontId="6" fillId="0" borderId="1" xfId="1" applyFont="1" applyBorder="1"/>
    <xf numFmtId="43" fontId="4" fillId="0" borderId="0" xfId="0" applyNumberFormat="1" applyFont="1" applyBorder="1"/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3" fontId="6" fillId="0" borderId="8" xfId="0" applyNumberFormat="1" applyFont="1" applyBorder="1" applyAlignment="1"/>
    <xf numFmtId="43" fontId="6" fillId="0" borderId="8" xfId="1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L9" sqref="L9"/>
    </sheetView>
  </sheetViews>
  <sheetFormatPr defaultRowHeight="23.25" x14ac:dyDescent="0.55000000000000004"/>
  <cols>
    <col min="1" max="1" width="7.625" style="3" customWidth="1"/>
    <col min="2" max="2" width="21.125" style="1" customWidth="1"/>
    <col min="3" max="3" width="5.75" style="2" customWidth="1"/>
    <col min="4" max="4" width="11" style="1" customWidth="1"/>
    <col min="5" max="5" width="9.5" style="1" customWidth="1"/>
    <col min="6" max="6" width="10.625" style="1" customWidth="1"/>
    <col min="7" max="7" width="10.25" style="1" customWidth="1"/>
    <col min="8" max="8" width="6.125" style="1" customWidth="1"/>
    <col min="9" max="9" width="10" style="1" customWidth="1"/>
    <col min="10" max="16384" width="9" style="1"/>
  </cols>
  <sheetData>
    <row r="1" spans="1:9" x14ac:dyDescent="0.55000000000000004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x14ac:dyDescent="0.55000000000000004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x14ac:dyDescent="0.55000000000000004">
      <c r="A3" s="44" t="s">
        <v>33</v>
      </c>
      <c r="B3" s="44"/>
      <c r="C3" s="44"/>
      <c r="D3" s="44"/>
      <c r="E3" s="44"/>
      <c r="F3" s="44"/>
      <c r="G3" s="44"/>
      <c r="H3" s="44"/>
      <c r="I3" s="44"/>
    </row>
    <row r="4" spans="1:9" x14ac:dyDescent="0.55000000000000004">
      <c r="A4" s="45" t="s">
        <v>2</v>
      </c>
      <c r="B4" s="48" t="s">
        <v>3</v>
      </c>
      <c r="C4" s="51" t="s">
        <v>12</v>
      </c>
      <c r="D4" s="54" t="s">
        <v>4</v>
      </c>
      <c r="E4" s="54"/>
      <c r="F4" s="54"/>
      <c r="G4" s="54"/>
      <c r="H4" s="54"/>
      <c r="I4" s="54"/>
    </row>
    <row r="5" spans="1:9" x14ac:dyDescent="0.55000000000000004">
      <c r="A5" s="46"/>
      <c r="B5" s="49"/>
      <c r="C5" s="52"/>
      <c r="D5" s="54" t="s">
        <v>5</v>
      </c>
      <c r="E5" s="54"/>
      <c r="F5" s="54"/>
      <c r="G5" s="54" t="s">
        <v>9</v>
      </c>
      <c r="H5" s="54"/>
      <c r="I5" s="54"/>
    </row>
    <row r="6" spans="1:9" x14ac:dyDescent="0.55000000000000004">
      <c r="A6" s="47"/>
      <c r="B6" s="50"/>
      <c r="C6" s="53"/>
      <c r="D6" s="6" t="s">
        <v>6</v>
      </c>
      <c r="E6" s="6" t="s">
        <v>7</v>
      </c>
      <c r="F6" s="6" t="s">
        <v>8</v>
      </c>
      <c r="G6" s="38" t="s">
        <v>10</v>
      </c>
      <c r="H6" s="38" t="s">
        <v>11</v>
      </c>
      <c r="I6" s="38" t="s">
        <v>8</v>
      </c>
    </row>
    <row r="7" spans="1:9" x14ac:dyDescent="0.55000000000000004">
      <c r="A7" s="15" t="s">
        <v>41</v>
      </c>
      <c r="B7" s="16" t="s">
        <v>23</v>
      </c>
      <c r="C7" s="40"/>
      <c r="D7" s="12">
        <v>21830</v>
      </c>
      <c r="E7" s="13">
        <v>0</v>
      </c>
      <c r="F7" s="12">
        <f>D7</f>
        <v>21830</v>
      </c>
      <c r="G7" s="36">
        <v>496933.35</v>
      </c>
      <c r="H7" s="19" t="s">
        <v>24</v>
      </c>
      <c r="I7" s="37">
        <f>G7</f>
        <v>496933.35</v>
      </c>
    </row>
    <row r="8" spans="1:9" x14ac:dyDescent="0.55000000000000004">
      <c r="A8" s="8" t="s">
        <v>34</v>
      </c>
      <c r="B8" s="9" t="s">
        <v>14</v>
      </c>
      <c r="C8" s="10">
        <v>5</v>
      </c>
      <c r="D8" s="11">
        <f>C8*30</f>
        <v>150</v>
      </c>
      <c r="E8" s="13">
        <v>0</v>
      </c>
      <c r="F8" s="14">
        <f>F7+D8-E8</f>
        <v>21980</v>
      </c>
      <c r="G8" s="21"/>
      <c r="H8" s="7"/>
      <c r="I8" s="7"/>
    </row>
    <row r="9" spans="1:9" x14ac:dyDescent="0.55000000000000004">
      <c r="A9" s="8"/>
      <c r="B9" s="9" t="s">
        <v>15</v>
      </c>
      <c r="C9" s="10">
        <v>13</v>
      </c>
      <c r="D9" s="11">
        <f t="shared" ref="D9:D17" si="0">C9*30</f>
        <v>390</v>
      </c>
      <c r="E9" s="13">
        <v>0</v>
      </c>
      <c r="F9" s="14">
        <f t="shared" ref="F9:F18" si="1">F8+D9-E9</f>
        <v>22370</v>
      </c>
      <c r="G9" s="9"/>
      <c r="H9" s="9"/>
      <c r="I9" s="9"/>
    </row>
    <row r="10" spans="1:9" x14ac:dyDescent="0.55000000000000004">
      <c r="A10" s="8"/>
      <c r="B10" s="9" t="s">
        <v>16</v>
      </c>
      <c r="C10" s="10">
        <v>3</v>
      </c>
      <c r="D10" s="11">
        <f t="shared" si="0"/>
        <v>90</v>
      </c>
      <c r="E10" s="13">
        <v>0</v>
      </c>
      <c r="F10" s="14">
        <f t="shared" si="1"/>
        <v>22460</v>
      </c>
      <c r="G10" s="9"/>
      <c r="H10" s="9"/>
      <c r="I10" s="9"/>
    </row>
    <row r="11" spans="1:9" x14ac:dyDescent="0.55000000000000004">
      <c r="A11" s="8"/>
      <c r="B11" s="9" t="s">
        <v>17</v>
      </c>
      <c r="C11" s="10">
        <v>11</v>
      </c>
      <c r="D11" s="11">
        <f t="shared" si="0"/>
        <v>330</v>
      </c>
      <c r="E11" s="13">
        <v>0</v>
      </c>
      <c r="F11" s="14">
        <f t="shared" si="1"/>
        <v>22790</v>
      </c>
      <c r="G11" s="9"/>
      <c r="H11" s="9"/>
      <c r="I11" s="9"/>
    </row>
    <row r="12" spans="1:9" x14ac:dyDescent="0.55000000000000004">
      <c r="A12" s="8"/>
      <c r="B12" s="9" t="s">
        <v>18</v>
      </c>
      <c r="C12" s="10">
        <v>13</v>
      </c>
      <c r="D12" s="11">
        <f t="shared" si="0"/>
        <v>390</v>
      </c>
      <c r="E12" s="13">
        <v>0</v>
      </c>
      <c r="F12" s="14">
        <f t="shared" si="1"/>
        <v>23180</v>
      </c>
      <c r="G12" s="9"/>
      <c r="H12" s="9"/>
      <c r="I12" s="9"/>
    </row>
    <row r="13" spans="1:9" x14ac:dyDescent="0.55000000000000004">
      <c r="A13" s="8"/>
      <c r="B13" s="9" t="s">
        <v>19</v>
      </c>
      <c r="C13" s="10">
        <v>2</v>
      </c>
      <c r="D13" s="11">
        <f t="shared" si="0"/>
        <v>60</v>
      </c>
      <c r="E13" s="13">
        <v>0</v>
      </c>
      <c r="F13" s="14">
        <f t="shared" si="1"/>
        <v>23240</v>
      </c>
      <c r="G13" s="9"/>
      <c r="H13" s="9"/>
      <c r="I13" s="9"/>
    </row>
    <row r="14" spans="1:9" x14ac:dyDescent="0.55000000000000004">
      <c r="A14" s="8"/>
      <c r="B14" s="9" t="s">
        <v>20</v>
      </c>
      <c r="C14" s="10">
        <v>0</v>
      </c>
      <c r="D14" s="11">
        <f t="shared" si="0"/>
        <v>0</v>
      </c>
      <c r="E14" s="13">
        <v>0</v>
      </c>
      <c r="F14" s="14">
        <f t="shared" si="1"/>
        <v>23240</v>
      </c>
      <c r="G14" s="9"/>
      <c r="H14" s="9"/>
      <c r="I14" s="9"/>
    </row>
    <row r="15" spans="1:9" x14ac:dyDescent="0.55000000000000004">
      <c r="A15" s="8"/>
      <c r="B15" s="9" t="s">
        <v>21</v>
      </c>
      <c r="C15" s="10">
        <v>20</v>
      </c>
      <c r="D15" s="11">
        <f t="shared" si="0"/>
        <v>600</v>
      </c>
      <c r="E15" s="13">
        <v>0</v>
      </c>
      <c r="F15" s="14">
        <f t="shared" si="1"/>
        <v>23840</v>
      </c>
      <c r="G15" s="9"/>
      <c r="H15" s="9"/>
      <c r="I15" s="9"/>
    </row>
    <row r="16" spans="1:9" x14ac:dyDescent="0.55000000000000004">
      <c r="A16" s="18"/>
      <c r="B16" s="9" t="s">
        <v>32</v>
      </c>
      <c r="C16" s="10">
        <v>16</v>
      </c>
      <c r="D16" s="11">
        <f t="shared" si="0"/>
        <v>480</v>
      </c>
      <c r="E16" s="13">
        <v>0</v>
      </c>
      <c r="F16" s="14">
        <f t="shared" si="1"/>
        <v>24320</v>
      </c>
      <c r="G16" s="21"/>
      <c r="H16" s="9"/>
      <c r="I16" s="9"/>
    </row>
    <row r="17" spans="1:9" x14ac:dyDescent="0.55000000000000004">
      <c r="A17" s="18"/>
      <c r="B17" s="7" t="s">
        <v>22</v>
      </c>
      <c r="C17" s="10">
        <v>11</v>
      </c>
      <c r="D17" s="11">
        <f t="shared" si="0"/>
        <v>330</v>
      </c>
      <c r="E17" s="20">
        <v>0</v>
      </c>
      <c r="F17" s="14">
        <f t="shared" si="1"/>
        <v>24650</v>
      </c>
      <c r="G17" s="21"/>
      <c r="H17" s="9"/>
      <c r="I17" s="9"/>
    </row>
    <row r="18" spans="1:9" x14ac:dyDescent="0.55000000000000004">
      <c r="A18" s="18"/>
      <c r="B18" s="9" t="s">
        <v>31</v>
      </c>
      <c r="C18" s="19"/>
      <c r="D18" s="11">
        <v>300</v>
      </c>
      <c r="E18" s="20">
        <v>0</v>
      </c>
      <c r="F18" s="14">
        <f t="shared" si="1"/>
        <v>24950</v>
      </c>
      <c r="G18" s="21"/>
      <c r="H18" s="9"/>
      <c r="I18" s="9"/>
    </row>
    <row r="19" spans="1:9" x14ac:dyDescent="0.55000000000000004">
      <c r="A19" s="8" t="s">
        <v>35</v>
      </c>
      <c r="B19" s="9" t="s">
        <v>25</v>
      </c>
      <c r="C19" s="10"/>
      <c r="D19" s="13">
        <v>0</v>
      </c>
      <c r="E19" s="22">
        <v>600</v>
      </c>
      <c r="F19" s="14">
        <f>F18-E19</f>
        <v>24350</v>
      </c>
      <c r="G19" s="9"/>
      <c r="H19" s="9"/>
      <c r="I19" s="22"/>
    </row>
    <row r="20" spans="1:9" x14ac:dyDescent="0.55000000000000004">
      <c r="A20" s="8"/>
      <c r="B20" s="9" t="s">
        <v>25</v>
      </c>
      <c r="C20" s="10"/>
      <c r="D20" s="13">
        <v>0</v>
      </c>
      <c r="E20" s="22">
        <v>200</v>
      </c>
      <c r="F20" s="14">
        <f t="shared" ref="F20" si="2">F19-E20</f>
        <v>24150</v>
      </c>
      <c r="G20" s="9"/>
      <c r="H20" s="9"/>
      <c r="I20" s="22"/>
    </row>
    <row r="21" spans="1:9" x14ac:dyDescent="0.55000000000000004">
      <c r="A21" s="18" t="s">
        <v>36</v>
      </c>
      <c r="B21" s="9" t="s">
        <v>25</v>
      </c>
      <c r="C21" s="19"/>
      <c r="D21" s="13">
        <v>0</v>
      </c>
      <c r="E21" s="13">
        <v>200</v>
      </c>
      <c r="F21" s="14">
        <f>F20-E21</f>
        <v>23950</v>
      </c>
      <c r="G21" s="22"/>
      <c r="H21" s="10"/>
      <c r="I21" s="22"/>
    </row>
    <row r="22" spans="1:9" x14ac:dyDescent="0.55000000000000004">
      <c r="A22" s="8" t="s">
        <v>34</v>
      </c>
      <c r="B22" s="9" t="s">
        <v>25</v>
      </c>
      <c r="C22" s="10"/>
      <c r="D22" s="13">
        <v>0</v>
      </c>
      <c r="E22" s="22">
        <v>300</v>
      </c>
      <c r="F22" s="14">
        <f t="shared" ref="F22:F24" si="3">F21-E22</f>
        <v>23650</v>
      </c>
      <c r="G22" s="9"/>
      <c r="H22" s="9"/>
      <c r="I22" s="22"/>
    </row>
    <row r="23" spans="1:9" x14ac:dyDescent="0.55000000000000004">
      <c r="A23" s="31" t="s">
        <v>37</v>
      </c>
      <c r="B23" s="9" t="s">
        <v>25</v>
      </c>
      <c r="C23" s="33"/>
      <c r="D23" s="34">
        <v>0</v>
      </c>
      <c r="E23" s="28">
        <v>500</v>
      </c>
      <c r="F23" s="14">
        <f t="shared" si="3"/>
        <v>23150</v>
      </c>
      <c r="G23" s="32"/>
      <c r="H23" s="32"/>
      <c r="I23" s="28"/>
    </row>
    <row r="24" spans="1:9" x14ac:dyDescent="0.55000000000000004">
      <c r="A24" s="35"/>
      <c r="B24" s="9" t="s">
        <v>25</v>
      </c>
      <c r="C24" s="10"/>
      <c r="D24" s="13">
        <v>0</v>
      </c>
      <c r="E24" s="22">
        <v>1000</v>
      </c>
      <c r="F24" s="14">
        <f t="shared" si="3"/>
        <v>22150</v>
      </c>
      <c r="G24" s="9"/>
      <c r="H24" s="9"/>
      <c r="I24" s="22"/>
    </row>
    <row r="25" spans="1:9" x14ac:dyDescent="0.55000000000000004">
      <c r="A25" s="41" t="s">
        <v>13</v>
      </c>
      <c r="B25" s="42"/>
      <c r="C25" s="26">
        <f>SUM(C8:C23)</f>
        <v>94</v>
      </c>
      <c r="D25" s="17">
        <f>SUM(D7:D23)</f>
        <v>24950</v>
      </c>
      <c r="E25" s="17">
        <f>SUM(E19:E24)</f>
        <v>2800</v>
      </c>
      <c r="F25" s="17">
        <f>D25-E25</f>
        <v>22150</v>
      </c>
      <c r="G25" s="17">
        <f>SUM(G7:G23)</f>
        <v>496933.35</v>
      </c>
      <c r="H25" s="27" t="s">
        <v>24</v>
      </c>
      <c r="I25" s="29">
        <f>I12+G25</f>
        <v>496933.35</v>
      </c>
    </row>
    <row r="26" spans="1:9" x14ac:dyDescent="0.55000000000000004">
      <c r="A26" s="5"/>
      <c r="B26" s="24" t="s">
        <v>39</v>
      </c>
      <c r="C26" s="39"/>
      <c r="D26" s="23">
        <v>3120</v>
      </c>
      <c r="E26" s="4" t="s">
        <v>38</v>
      </c>
      <c r="F26" s="4"/>
      <c r="G26" s="4"/>
      <c r="H26" s="4"/>
      <c r="I26" s="4"/>
    </row>
    <row r="27" spans="1:9" x14ac:dyDescent="0.55000000000000004">
      <c r="A27" s="5"/>
      <c r="B27" s="24" t="s">
        <v>40</v>
      </c>
      <c r="C27" s="39"/>
      <c r="D27" s="23">
        <v>2800</v>
      </c>
      <c r="E27" s="4"/>
      <c r="F27" s="4"/>
      <c r="G27" s="4"/>
      <c r="H27" s="4"/>
      <c r="I27" s="4"/>
    </row>
    <row r="28" spans="1:9" ht="24" thickBot="1" x14ac:dyDescent="0.6">
      <c r="A28" s="5"/>
      <c r="B28" s="24" t="s">
        <v>28</v>
      </c>
      <c r="C28" s="39"/>
      <c r="D28" s="25">
        <f>D26-D27</f>
        <v>320</v>
      </c>
      <c r="E28" s="4"/>
      <c r="F28" s="4"/>
      <c r="G28" s="4"/>
      <c r="H28" s="4"/>
      <c r="I28" s="4"/>
    </row>
    <row r="29" spans="1:9" ht="24" thickTop="1" x14ac:dyDescent="0.55000000000000004">
      <c r="A29" s="5"/>
      <c r="B29" s="24"/>
      <c r="C29" s="39"/>
      <c r="D29" s="30"/>
      <c r="E29" s="4"/>
      <c r="F29" s="4"/>
      <c r="G29" s="4"/>
      <c r="H29" s="4"/>
      <c r="I29" s="4"/>
    </row>
    <row r="30" spans="1:9" x14ac:dyDescent="0.55000000000000004">
      <c r="A30" s="5"/>
      <c r="B30" s="43" t="s">
        <v>30</v>
      </c>
      <c r="C30" s="43"/>
      <c r="D30" s="43"/>
      <c r="E30" s="43" t="s">
        <v>27</v>
      </c>
      <c r="F30" s="43"/>
      <c r="G30" s="43"/>
      <c r="H30" s="43"/>
      <c r="I30" s="43"/>
    </row>
    <row r="31" spans="1:9" x14ac:dyDescent="0.55000000000000004">
      <c r="A31" s="5"/>
      <c r="B31" s="43" t="s">
        <v>29</v>
      </c>
      <c r="C31" s="43"/>
      <c r="D31" s="43"/>
      <c r="E31" s="43" t="s">
        <v>26</v>
      </c>
      <c r="F31" s="43"/>
      <c r="G31" s="43"/>
      <c r="H31" s="43"/>
      <c r="I31" s="43"/>
    </row>
  </sheetData>
  <mergeCells count="14">
    <mergeCell ref="A1:I1"/>
    <mergeCell ref="A2:I2"/>
    <mergeCell ref="A3:I3"/>
    <mergeCell ref="A4:A6"/>
    <mergeCell ref="B4:B6"/>
    <mergeCell ref="C4:C6"/>
    <mergeCell ref="D4:I4"/>
    <mergeCell ref="D5:F5"/>
    <mergeCell ref="G5:I5"/>
    <mergeCell ref="A25:B25"/>
    <mergeCell ref="B30:D30"/>
    <mergeCell ref="E30:I30"/>
    <mergeCell ref="B31:D31"/>
    <mergeCell ref="E31:I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เม.ย.59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2016-10-28T08:57:25Z</cp:lastPrinted>
  <dcterms:created xsi:type="dcterms:W3CDTF">2015-06-02T04:47:01Z</dcterms:created>
  <dcterms:modified xsi:type="dcterms:W3CDTF">2016-10-28T09:44:35Z</dcterms:modified>
</cp:coreProperties>
</file>