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8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I8" i="2" l="1"/>
  <c r="F8" i="2"/>
  <c r="C23" i="2" l="1"/>
  <c r="H23" i="2" l="1"/>
  <c r="D17" i="2"/>
  <c r="D16" i="2"/>
  <c r="D15" i="2"/>
  <c r="D14" i="2"/>
  <c r="D13" i="2"/>
  <c r="D12" i="2"/>
  <c r="D11" i="2"/>
  <c r="D10" i="2"/>
  <c r="D9" i="2"/>
  <c r="E23" i="2"/>
  <c r="D25" i="2" l="1"/>
  <c r="D27" i="2" s="1"/>
  <c r="G23" i="2" l="1"/>
  <c r="I23" i="2"/>
  <c r="D23" i="2" l="1"/>
  <c r="F23" i="2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</calcChain>
</file>

<file path=xl/sharedStrings.xml><?xml version="1.0" encoding="utf-8"?>
<sst xmlns="http://schemas.openxmlformats.org/spreadsheetml/2006/main" count="43" uniqueCount="38">
  <si>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</si>
  <si>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</si>
  <si>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</si>
  <si>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</si>
  <si>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</si>
  <si>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</si>
  <si>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</si>
  <si>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</si>
  <si>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</si>
  <si>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</si>
  <si>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</si>
  <si>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</si>
  <si>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</si>
  <si>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</si>
  <si>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</si>
  <si>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</si>
  <si>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</si>
  <si>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</si>
  <si>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</si>
  <si>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</si>
  <si>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</si>
  <si>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</si>
  <si>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</si>
  <si>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</si>
  <si>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จ่ายเงินสวัสดิการกรณีเจ็บป่วย</t>
  </si>
  <si>
    <t>ประจำเดือน  พฤษภาคม  2558</t>
  </si>
  <si>
    <t>1 พ.ค.58</t>
  </si>
  <si>
    <t>12 พ.ค.58</t>
  </si>
  <si>
    <t>14 พ.ค.58</t>
  </si>
  <si>
    <t>19 พ.ค.58</t>
  </si>
  <si>
    <t>7 พ.ค.58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</si>
  <si>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</si>
  <si>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</si>
  <si>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</si>
  <si>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รายรับ  เดือน พฤษภาคม  2558</t>
  </si>
  <si>
    <t>รายจ่าย  เดือน พฤษภาคม  2558</t>
  </si>
  <si>
    <t>เหรัญญิกกองทุนสวสดิการชุมชนตำบลแม่สาบ</t>
  </si>
  <si>
    <t>(นายรส     มีแรง)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</si>
</sst>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8" xfId="0" applyFont="1" applyBorder="1" applyAlignment="1">
      <alignment horizontal="center"/>
    </xf>
    <xf numFmtId="43" fontId="6" fillId="0" borderId="5" xfId="1" applyFont="1" applyBorder="1"/>
    <xf numFmtId="49" fontId="1" fillId="0" borderId="0" xfId="0" applyNumberFormat="1" applyFont="1" applyAlignment="1">
      <alignment horizontal="left"/>
    </xf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/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21" sqref="A21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55000000000000004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55000000000000004">
      <c r="A3" s="27" t="s">
        <v>25</v>
      </c>
      <c r="B3" s="27"/>
      <c r="C3" s="27"/>
      <c r="D3" s="27"/>
      <c r="E3" s="27"/>
      <c r="F3" s="27"/>
      <c r="G3" s="27"/>
      <c r="H3" s="27"/>
      <c r="I3" s="27"/>
    </row>
    <row r="5" spans="1:9" x14ac:dyDescent="0.55000000000000004">
      <c r="A5" s="28" t="s">
        <v>2</v>
      </c>
      <c r="B5" s="31" t="s">
        <v>3</v>
      </c>
      <c r="C5" s="34" t="s">
        <v>12</v>
      </c>
      <c r="D5" s="37" t="s">
        <v>4</v>
      </c>
      <c r="E5" s="37"/>
      <c r="F5" s="37"/>
      <c r="G5" s="37"/>
      <c r="H5" s="37"/>
      <c r="I5" s="37"/>
    </row>
    <row r="6" spans="1:9" x14ac:dyDescent="0.55000000000000004">
      <c r="A6" s="29"/>
      <c r="B6" s="32"/>
      <c r="C6" s="35"/>
      <c r="D6" s="37" t="s">
        <v>5</v>
      </c>
      <c r="E6" s="37"/>
      <c r="F6" s="37"/>
      <c r="G6" s="37" t="s">
        <v>9</v>
      </c>
      <c r="H6" s="37"/>
      <c r="I6" s="37"/>
    </row>
    <row r="7" spans="1:9" x14ac:dyDescent="0.55000000000000004">
      <c r="A7" s="30"/>
      <c r="B7" s="33"/>
      <c r="C7" s="36"/>
      <c r="D7" s="5" t="s">
        <v>6</v>
      </c>
      <c r="E7" s="5" t="s">
        <v>7</v>
      </c>
      <c r="F7" s="5" t="s">
        <v>8</v>
      </c>
      <c r="G7" s="5" t="s">
        <v>10</v>
      </c>
      <c r="H7" s="5" t="s">
        <v>11</v>
      </c>
      <c r="I7" s="5" t="s">
        <v>8</v>
      </c>
    </row>
    <row r="8" spans="1:9" x14ac:dyDescent="0.55000000000000004">
      <c r="A8" s="16" t="s">
        <v>26</v>
      </c>
      <c r="B8" s="17" t="s">
        <v>23</v>
      </c>
      <c r="C8" s="15"/>
      <c r="D8" s="12">
        <v>45000</v>
      </c>
      <c r="E8" s="13">
        <v>0</v>
      </c>
      <c r="F8" s="12">
        <f>D8</f>
        <v>45000</v>
      </c>
      <c r="G8" s="12">
        <v>141963.32999999999</v>
      </c>
      <c r="H8" s="13">
        <v>0</v>
      </c>
      <c r="I8" s="14">
        <f>G8</f>
        <v>141963.32999999999</v>
      </c>
    </row>
    <row r="9" spans="1:9" x14ac:dyDescent="0.55000000000000004">
      <c r="A9" s="8" t="s">
        <v>30</v>
      </c>
      <c r="B9" s="9" t="s">
        <v>14</v>
      </c>
      <c r="C9" s="10">
        <v>67</v>
      </c>
      <c r="D9" s="11">
        <f>C9*30</f>
        <v>2010</v>
      </c>
      <c r="E9" s="13">
        <v>0</v>
      </c>
      <c r="F9" s="14">
        <f>F8+D9-E9</f>
        <v>47010</v>
      </c>
      <c r="G9" s="9"/>
      <c r="H9" s="9"/>
      <c r="I9" s="7"/>
    </row>
    <row r="10" spans="1:9" x14ac:dyDescent="0.55000000000000004">
      <c r="A10" s="8"/>
      <c r="B10" s="9" t="s">
        <v>15</v>
      </c>
      <c r="C10" s="10">
        <v>141</v>
      </c>
      <c r="D10" s="11">
        <f t="shared" ref="D10:D17" si="0">C10*30</f>
        <v>4230</v>
      </c>
      <c r="E10" s="13">
        <v>0</v>
      </c>
      <c r="F10" s="14">
        <f t="shared" ref="F10:F22" si="1">F9+D10-E10</f>
        <v>51240</v>
      </c>
      <c r="G10" s="9"/>
      <c r="H10" s="9"/>
      <c r="I10" s="9"/>
    </row>
    <row r="11" spans="1:9" x14ac:dyDescent="0.55000000000000004">
      <c r="A11" s="8"/>
      <c r="B11" s="9" t="s">
        <v>16</v>
      </c>
      <c r="C11" s="10">
        <v>40</v>
      </c>
      <c r="D11" s="11">
        <f t="shared" si="0"/>
        <v>1200</v>
      </c>
      <c r="E11" s="13">
        <v>0</v>
      </c>
      <c r="F11" s="14">
        <f t="shared" si="1"/>
        <v>52440</v>
      </c>
      <c r="G11" s="9"/>
      <c r="H11" s="9"/>
      <c r="I11" s="9"/>
    </row>
    <row r="12" spans="1:9" x14ac:dyDescent="0.55000000000000004">
      <c r="A12" s="8"/>
      <c r="B12" s="9" t="s">
        <v>17</v>
      </c>
      <c r="C12" s="10">
        <v>127</v>
      </c>
      <c r="D12" s="11">
        <f t="shared" si="0"/>
        <v>3810</v>
      </c>
      <c r="E12" s="13">
        <v>0</v>
      </c>
      <c r="F12" s="14">
        <f t="shared" si="1"/>
        <v>56250</v>
      </c>
      <c r="G12" s="9"/>
      <c r="H12" s="9"/>
      <c r="I12" s="9"/>
    </row>
    <row r="13" spans="1:9" x14ac:dyDescent="0.55000000000000004">
      <c r="A13" s="8"/>
      <c r="B13" s="9" t="s">
        <v>18</v>
      </c>
      <c r="C13" s="10">
        <v>21</v>
      </c>
      <c r="D13" s="11">
        <f t="shared" si="0"/>
        <v>630</v>
      </c>
      <c r="E13" s="13">
        <v>0</v>
      </c>
      <c r="F13" s="14">
        <f t="shared" si="1"/>
        <v>56880</v>
      </c>
      <c r="G13" s="9"/>
      <c r="H13" s="9"/>
      <c r="I13" s="9"/>
    </row>
    <row r="14" spans="1:9" x14ac:dyDescent="0.55000000000000004">
      <c r="A14" s="8"/>
      <c r="B14" s="9" t="s">
        <v>19</v>
      </c>
      <c r="C14" s="10">
        <v>36</v>
      </c>
      <c r="D14" s="11">
        <f t="shared" si="0"/>
        <v>1080</v>
      </c>
      <c r="E14" s="13">
        <v>0</v>
      </c>
      <c r="F14" s="14">
        <f t="shared" si="1"/>
        <v>57960</v>
      </c>
      <c r="G14" s="9"/>
      <c r="H14" s="9"/>
      <c r="I14" s="9"/>
    </row>
    <row r="15" spans="1:9" x14ac:dyDescent="0.55000000000000004">
      <c r="A15" s="8"/>
      <c r="B15" s="9" t="s">
        <v>20</v>
      </c>
      <c r="C15" s="10">
        <v>39</v>
      </c>
      <c r="D15" s="11">
        <f t="shared" si="0"/>
        <v>1170</v>
      </c>
      <c r="E15" s="13">
        <v>0</v>
      </c>
      <c r="F15" s="14">
        <f t="shared" si="1"/>
        <v>59130</v>
      </c>
      <c r="G15" s="9"/>
      <c r="H15" s="9"/>
      <c r="I15" s="9"/>
    </row>
    <row r="16" spans="1:9" x14ac:dyDescent="0.55000000000000004">
      <c r="A16" s="8"/>
      <c r="B16" s="9" t="s">
        <v>21</v>
      </c>
      <c r="C16" s="10">
        <v>159</v>
      </c>
      <c r="D16" s="11">
        <f t="shared" si="0"/>
        <v>4770</v>
      </c>
      <c r="E16" s="13">
        <v>0</v>
      </c>
      <c r="F16" s="14">
        <f t="shared" si="1"/>
        <v>63900</v>
      </c>
      <c r="G16" s="9"/>
      <c r="H16" s="9"/>
      <c r="I16" s="9"/>
    </row>
    <row r="17" spans="1:9" x14ac:dyDescent="0.55000000000000004">
      <c r="A17" s="8"/>
      <c r="B17" s="9" t="s">
        <v>22</v>
      </c>
      <c r="C17" s="19">
        <v>74</v>
      </c>
      <c r="D17" s="11">
        <f t="shared" si="0"/>
        <v>2220</v>
      </c>
      <c r="E17" s="13">
        <v>0</v>
      </c>
      <c r="F17" s="14">
        <f t="shared" si="1"/>
        <v>66120</v>
      </c>
      <c r="G17" s="9"/>
      <c r="H17" s="9"/>
      <c r="I17" s="9"/>
    </row>
    <row r="18" spans="1:9" x14ac:dyDescent="0.55000000000000004">
      <c r="A18" s="8" t="s">
        <v>27</v>
      </c>
      <c r="B18" s="9" t="s">
        <v>24</v>
      </c>
      <c r="C18" s="10"/>
      <c r="D18" s="13">
        <v>0</v>
      </c>
      <c r="E18" s="20">
        <v>300</v>
      </c>
      <c r="F18" s="14">
        <f>F17+D18-E18</f>
        <v>65820</v>
      </c>
      <c r="G18" s="9"/>
      <c r="H18" s="9"/>
      <c r="I18" s="9"/>
    </row>
    <row r="19" spans="1:9" x14ac:dyDescent="0.55000000000000004">
      <c r="A19" s="8"/>
      <c r="B19" s="9" t="s">
        <v>24</v>
      </c>
      <c r="C19" s="10"/>
      <c r="D19" s="13">
        <v>0</v>
      </c>
      <c r="E19" s="20">
        <v>200</v>
      </c>
      <c r="F19" s="14">
        <f t="shared" si="1"/>
        <v>65620</v>
      </c>
      <c r="G19" s="9"/>
      <c r="H19" s="9"/>
      <c r="I19" s="9"/>
    </row>
    <row r="20" spans="1:9" x14ac:dyDescent="0.55000000000000004">
      <c r="A20" s="8" t="s">
        <v>28</v>
      </c>
      <c r="B20" s="9" t="s">
        <v>24</v>
      </c>
      <c r="C20" s="10"/>
      <c r="D20" s="13">
        <v>0</v>
      </c>
      <c r="E20" s="20">
        <v>1000</v>
      </c>
      <c r="F20" s="14">
        <f t="shared" si="1"/>
        <v>64620</v>
      </c>
      <c r="G20" s="9"/>
      <c r="H20" s="9"/>
      <c r="I20" s="9"/>
    </row>
    <row r="21" spans="1:9" x14ac:dyDescent="0.55000000000000004">
      <c r="A21" s="8" t="s">
        <v>29</v>
      </c>
      <c r="B21" s="9" t="s">
        <v>24</v>
      </c>
      <c r="C21" s="10"/>
      <c r="D21" s="13">
        <v>0</v>
      </c>
      <c r="E21" s="20">
        <v>200</v>
      </c>
      <c r="F21" s="14">
        <f t="shared" si="1"/>
        <v>64420</v>
      </c>
      <c r="G21" s="9"/>
      <c r="H21" s="9"/>
      <c r="I21" s="9"/>
    </row>
    <row r="22" spans="1:9" x14ac:dyDescent="0.55000000000000004">
      <c r="A22" s="8"/>
      <c r="B22" s="9" t="s">
        <v>24</v>
      </c>
      <c r="C22" s="10"/>
      <c r="D22" s="13">
        <v>0</v>
      </c>
      <c r="E22" s="20">
        <v>300</v>
      </c>
      <c r="F22" s="14">
        <f t="shared" si="1"/>
        <v>64120</v>
      </c>
      <c r="G22" s="9"/>
      <c r="H22" s="9"/>
      <c r="I22" s="9"/>
    </row>
    <row r="23" spans="1:9" x14ac:dyDescent="0.55000000000000004">
      <c r="A23" s="39" t="s">
        <v>13</v>
      </c>
      <c r="B23" s="40"/>
      <c r="C23" s="26">
        <f>SUM(C9:C22)</f>
        <v>704</v>
      </c>
      <c r="D23" s="18">
        <f>F8+D9+D10+D11+D12+D13+D14+D15+D16+D17</f>
        <v>66120</v>
      </c>
      <c r="E23" s="18">
        <f>SUM(E18:E22)</f>
        <v>2000</v>
      </c>
      <c r="F23" s="18">
        <f>D23-E23</f>
        <v>64120</v>
      </c>
      <c r="G23" s="18">
        <f>SUM(G8:G22)</f>
        <v>141963.32999999999</v>
      </c>
      <c r="H23" s="18">
        <f>SUM(H8:H22)</f>
        <v>0</v>
      </c>
      <c r="I23" s="18">
        <f>SUM(I8:I22)</f>
        <v>141963.32999999999</v>
      </c>
    </row>
    <row r="25" spans="1:9" x14ac:dyDescent="0.55000000000000004">
      <c r="A25" s="21"/>
      <c r="B25" s="23" t="s">
        <v>34</v>
      </c>
      <c r="C25" s="6"/>
      <c r="D25" s="22">
        <f>D9+D10+D11+D12+D13+D14+D15+D16+D17</f>
        <v>21120</v>
      </c>
      <c r="E25" s="4"/>
      <c r="F25" s="4"/>
      <c r="G25" s="4"/>
      <c r="H25" s="4"/>
      <c r="I25" s="4"/>
    </row>
    <row r="26" spans="1:9" x14ac:dyDescent="0.55000000000000004">
      <c r="B26" s="23" t="s">
        <v>35</v>
      </c>
      <c r="C26" s="6"/>
      <c r="D26" s="22">
        <v>2000</v>
      </c>
      <c r="E26" s="4"/>
      <c r="F26" s="4"/>
      <c r="G26" s="4"/>
      <c r="H26" s="4"/>
      <c r="I26" s="4"/>
    </row>
    <row r="27" spans="1:9" ht="24" thickBot="1" x14ac:dyDescent="0.6">
      <c r="B27" s="23" t="s">
        <v>33</v>
      </c>
      <c r="C27" s="6"/>
      <c r="D27" s="24">
        <f>D25-D26</f>
        <v>19120</v>
      </c>
      <c r="E27" s="4"/>
      <c r="F27" s="4"/>
      <c r="G27" s="4"/>
      <c r="H27" s="4"/>
      <c r="I27" s="4"/>
    </row>
    <row r="28" spans="1:9" ht="24" thickTop="1" x14ac:dyDescent="0.55000000000000004">
      <c r="B28" s="4"/>
      <c r="C28" s="6"/>
      <c r="D28" s="4"/>
      <c r="E28" s="4"/>
      <c r="F28" s="4"/>
      <c r="G28" s="4"/>
      <c r="H28" s="4"/>
      <c r="I28" s="4"/>
    </row>
    <row r="29" spans="1:9" x14ac:dyDescent="0.55000000000000004">
      <c r="B29" s="4"/>
      <c r="C29" s="6"/>
      <c r="D29" s="4"/>
      <c r="E29" s="4"/>
      <c r="F29" s="4"/>
      <c r="G29" s="4"/>
      <c r="H29" s="4"/>
      <c r="I29" s="4"/>
    </row>
    <row r="30" spans="1:9" x14ac:dyDescent="0.55000000000000004">
      <c r="B30" s="25"/>
      <c r="C30" s="25"/>
    </row>
    <row r="31" spans="1:9" x14ac:dyDescent="0.55000000000000004">
      <c r="B31" s="38" t="s">
        <v>37</v>
      </c>
      <c r="C31" s="38"/>
      <c r="D31" s="38"/>
      <c r="E31" s="38" t="s">
        <v>32</v>
      </c>
      <c r="F31" s="38"/>
      <c r="G31" s="38"/>
      <c r="H31" s="38"/>
      <c r="I31" s="38"/>
    </row>
    <row r="32" spans="1:9" x14ac:dyDescent="0.55000000000000004">
      <c r="B32" s="38" t="s">
        <v>36</v>
      </c>
      <c r="C32" s="38"/>
      <c r="D32" s="38"/>
      <c r="E32" s="38" t="s">
        <v>31</v>
      </c>
      <c r="F32" s="38"/>
      <c r="G32" s="38"/>
      <c r="H32" s="38"/>
      <c r="I32" s="38"/>
    </row>
  </sheetData>
  <mergeCells count="14">
    <mergeCell ref="B31:D31"/>
    <mergeCell ref="E31:I31"/>
    <mergeCell ref="B32:D32"/>
    <mergeCell ref="E32:I32"/>
    <mergeCell ref="A1:I1"/>
    <mergeCell ref="A2:I2"/>
    <mergeCell ref="A5:A7"/>
    <mergeCell ref="B5:B7"/>
    <mergeCell ref="C5:C7"/>
    <mergeCell ref="D5:I5"/>
    <mergeCell ref="D6:F6"/>
    <mergeCell ref="G6:I6"/>
    <mergeCell ref="A3:I3"/>
    <mergeCell ref="A23:B23"/>
  </mergeCells>
  <pageMargins left="0.31496062992125984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2015-11-05T07:35:53Z</dcterms:modified>
</cp:coreProperties>
</file>