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8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I8" i="2" l="1"/>
  <c r="F8" i="2"/>
  <c r="D10" i="2" l="1"/>
  <c r="C21" i="2"/>
  <c r="H21" i="2" l="1"/>
  <c r="D17" i="2"/>
  <c r="D16" i="2"/>
  <c r="D15" i="2"/>
  <c r="D14" i="2"/>
  <c r="D13" i="2"/>
  <c r="D12" i="2"/>
  <c r="D11" i="2"/>
  <c r="D9" i="2"/>
  <c r="E21" i="2"/>
  <c r="D23" i="2" l="1"/>
  <c r="D25" i="2" s="1"/>
  <c r="I21" i="2"/>
  <c r="G21" i="2"/>
  <c r="F9" i="2" l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D21" i="2"/>
  <c r="F21" i="2" s="1"/>
</calcChain>
</file>

<file path=xl/sharedStrings.xml><?xml version="1.0" encoding="utf-8"?>
<sst xmlns="http://schemas.openxmlformats.org/spreadsheetml/2006/main" count="40" uniqueCount="38">
  <si>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</si>
  <si>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</si>
  <si>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</si>
  <si>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</si>
  <si>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</si>
  <si>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</si>
  <si>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</si>
  <si>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</si>
  <si>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</si>
  <si>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</si>
  <si>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</si>
  <si>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</si>
  <si>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</si>
  <si>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</si>
  <si>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</si>
  <si>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</si>
  <si>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</si>
  <si>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</si>
  <si>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</si>
  <si>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</si>
  <si>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</si>
  <si>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</si>
  <si>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</si>
  <si>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</si>
  <si>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จ่ายเงินสวัสดิการกรณีเจ็บป่วย</t>
  </si>
  <si>
    <t>ประจำเดือน  เมษายน  2558</t>
  </si>
  <si>
    <t>1 เม.ย.58</t>
  </si>
  <si>
    <t>9 เม.ย.58</t>
  </si>
  <si>
    <t>19 เม.ย.58</t>
  </si>
  <si>
    <t>จ่ายเงินสวัสดิการกรณีพิเศษ(ทุน)</t>
  </si>
  <si>
    <t>7 เม.ย.58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</si>
  <si>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</si>
  <si>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</si>
  <si>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</si>
  <si>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รายรับ  เดือน เมษายน  2558</t>
  </si>
  <si>
    <t>รายจ่าย  เดือน เมษายน  2558</t>
  </si>
  <si>
    <t>เหรัญญิกกองทุนสวสดิการชุมชนตำบลแม่สาบ</t>
  </si>
  <si>
    <t>(นายรส     มีแรง)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</si>
</sst>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8" xfId="0" applyFont="1" applyBorder="1" applyAlignment="1">
      <alignment horizontal="center"/>
    </xf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35" sqref="I35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55000000000000004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55000000000000004">
      <c r="A3" s="26" t="s">
        <v>25</v>
      </c>
      <c r="B3" s="26"/>
      <c r="C3" s="26"/>
      <c r="D3" s="26"/>
      <c r="E3" s="26"/>
      <c r="F3" s="26"/>
      <c r="G3" s="26"/>
      <c r="H3" s="26"/>
      <c r="I3" s="26"/>
    </row>
    <row r="5" spans="1:9" x14ac:dyDescent="0.55000000000000004">
      <c r="A5" s="27" t="s">
        <v>2</v>
      </c>
      <c r="B5" s="30" t="s">
        <v>3</v>
      </c>
      <c r="C5" s="33" t="s">
        <v>12</v>
      </c>
      <c r="D5" s="36" t="s">
        <v>4</v>
      </c>
      <c r="E5" s="36"/>
      <c r="F5" s="36"/>
      <c r="G5" s="36"/>
      <c r="H5" s="36"/>
      <c r="I5" s="36"/>
    </row>
    <row r="6" spans="1:9" x14ac:dyDescent="0.55000000000000004">
      <c r="A6" s="28"/>
      <c r="B6" s="31"/>
      <c r="C6" s="34"/>
      <c r="D6" s="36" t="s">
        <v>5</v>
      </c>
      <c r="E6" s="36"/>
      <c r="F6" s="36"/>
      <c r="G6" s="36" t="s">
        <v>9</v>
      </c>
      <c r="H6" s="36"/>
      <c r="I6" s="36"/>
    </row>
    <row r="7" spans="1:9" x14ac:dyDescent="0.55000000000000004">
      <c r="A7" s="29"/>
      <c r="B7" s="32"/>
      <c r="C7" s="35"/>
      <c r="D7" s="5" t="s">
        <v>6</v>
      </c>
      <c r="E7" s="5" t="s">
        <v>7</v>
      </c>
      <c r="F7" s="5" t="s">
        <v>8</v>
      </c>
      <c r="G7" s="5" t="s">
        <v>10</v>
      </c>
      <c r="H7" s="5" t="s">
        <v>11</v>
      </c>
      <c r="I7" s="5" t="s">
        <v>8</v>
      </c>
    </row>
    <row r="8" spans="1:9" x14ac:dyDescent="0.55000000000000004">
      <c r="A8" s="15" t="s">
        <v>26</v>
      </c>
      <c r="B8" s="16" t="s">
        <v>23</v>
      </c>
      <c r="C8" s="14"/>
      <c r="D8" s="11">
        <v>47980</v>
      </c>
      <c r="E8" s="12">
        <v>0</v>
      </c>
      <c r="F8" s="11">
        <f>D8</f>
        <v>47980</v>
      </c>
      <c r="G8" s="11">
        <v>141963.32999999999</v>
      </c>
      <c r="H8" s="12">
        <v>0</v>
      </c>
      <c r="I8" s="13">
        <f>G8</f>
        <v>141963.32999999999</v>
      </c>
    </row>
    <row r="9" spans="1:9" x14ac:dyDescent="0.55000000000000004">
      <c r="A9" s="7" t="s">
        <v>30</v>
      </c>
      <c r="B9" s="8" t="s">
        <v>14</v>
      </c>
      <c r="C9" s="9">
        <v>67</v>
      </c>
      <c r="D9" s="10">
        <f>C9*30</f>
        <v>2010</v>
      </c>
      <c r="E9" s="12">
        <v>0</v>
      </c>
      <c r="F9" s="13">
        <f>F8+D9-E9</f>
        <v>49990</v>
      </c>
      <c r="G9" s="8"/>
      <c r="H9" s="8"/>
      <c r="I9" s="8"/>
    </row>
    <row r="10" spans="1:9" x14ac:dyDescent="0.55000000000000004">
      <c r="A10" s="7"/>
      <c r="B10" s="8" t="s">
        <v>15</v>
      </c>
      <c r="C10" s="9">
        <v>141</v>
      </c>
      <c r="D10" s="10">
        <f t="shared" ref="D10:D17" si="0">C10*30</f>
        <v>4230</v>
      </c>
      <c r="E10" s="12">
        <v>0</v>
      </c>
      <c r="F10" s="13">
        <f t="shared" ref="F10:F20" si="1">F9+D10-E10</f>
        <v>54220</v>
      </c>
      <c r="G10" s="8"/>
      <c r="H10" s="8"/>
      <c r="I10" s="8"/>
    </row>
    <row r="11" spans="1:9" x14ac:dyDescent="0.55000000000000004">
      <c r="A11" s="7"/>
      <c r="B11" s="8" t="s">
        <v>16</v>
      </c>
      <c r="C11" s="9">
        <v>40</v>
      </c>
      <c r="D11" s="10">
        <f t="shared" si="0"/>
        <v>1200</v>
      </c>
      <c r="E11" s="12">
        <v>0</v>
      </c>
      <c r="F11" s="13">
        <f t="shared" si="1"/>
        <v>55420</v>
      </c>
      <c r="G11" s="8"/>
      <c r="H11" s="8"/>
      <c r="I11" s="8"/>
    </row>
    <row r="12" spans="1:9" x14ac:dyDescent="0.55000000000000004">
      <c r="A12" s="7"/>
      <c r="B12" s="8" t="s">
        <v>17</v>
      </c>
      <c r="C12" s="9">
        <v>127</v>
      </c>
      <c r="D12" s="10">
        <f t="shared" si="0"/>
        <v>3810</v>
      </c>
      <c r="E12" s="12">
        <v>0</v>
      </c>
      <c r="F12" s="13">
        <f t="shared" si="1"/>
        <v>59230</v>
      </c>
      <c r="G12" s="8"/>
      <c r="H12" s="8"/>
      <c r="I12" s="8"/>
    </row>
    <row r="13" spans="1:9" x14ac:dyDescent="0.55000000000000004">
      <c r="A13" s="7"/>
      <c r="B13" s="8" t="s">
        <v>18</v>
      </c>
      <c r="C13" s="9">
        <v>21</v>
      </c>
      <c r="D13" s="10">
        <f t="shared" si="0"/>
        <v>630</v>
      </c>
      <c r="E13" s="12">
        <v>0</v>
      </c>
      <c r="F13" s="13">
        <f t="shared" si="1"/>
        <v>59860</v>
      </c>
      <c r="G13" s="8"/>
      <c r="H13" s="8"/>
      <c r="I13" s="8"/>
    </row>
    <row r="14" spans="1:9" x14ac:dyDescent="0.55000000000000004">
      <c r="A14" s="7"/>
      <c r="B14" s="8" t="s">
        <v>19</v>
      </c>
      <c r="C14" s="9">
        <v>36</v>
      </c>
      <c r="D14" s="10">
        <f t="shared" si="0"/>
        <v>1080</v>
      </c>
      <c r="E14" s="12">
        <v>0</v>
      </c>
      <c r="F14" s="13">
        <f t="shared" si="1"/>
        <v>60940</v>
      </c>
      <c r="G14" s="8"/>
      <c r="H14" s="8"/>
      <c r="I14" s="8"/>
    </row>
    <row r="15" spans="1:9" x14ac:dyDescent="0.55000000000000004">
      <c r="A15" s="7"/>
      <c r="B15" s="8" t="s">
        <v>20</v>
      </c>
      <c r="C15" s="9">
        <v>39</v>
      </c>
      <c r="D15" s="10">
        <f t="shared" si="0"/>
        <v>1170</v>
      </c>
      <c r="E15" s="12">
        <v>0</v>
      </c>
      <c r="F15" s="13">
        <f t="shared" si="1"/>
        <v>62110</v>
      </c>
      <c r="G15" s="8"/>
      <c r="H15" s="8"/>
      <c r="I15" s="8"/>
    </row>
    <row r="16" spans="1:9" x14ac:dyDescent="0.55000000000000004">
      <c r="A16" s="7"/>
      <c r="B16" s="8" t="s">
        <v>21</v>
      </c>
      <c r="C16" s="9">
        <v>159</v>
      </c>
      <c r="D16" s="10">
        <f t="shared" si="0"/>
        <v>4770</v>
      </c>
      <c r="E16" s="12">
        <v>0</v>
      </c>
      <c r="F16" s="13">
        <f t="shared" si="1"/>
        <v>66880</v>
      </c>
      <c r="G16" s="8"/>
      <c r="H16" s="8"/>
      <c r="I16" s="8"/>
    </row>
    <row r="17" spans="1:9" x14ac:dyDescent="0.55000000000000004">
      <c r="A17" s="7"/>
      <c r="B17" s="8" t="s">
        <v>22</v>
      </c>
      <c r="C17" s="18">
        <v>74</v>
      </c>
      <c r="D17" s="10">
        <f t="shared" si="0"/>
        <v>2220</v>
      </c>
      <c r="E17" s="12">
        <v>0</v>
      </c>
      <c r="F17" s="13">
        <f t="shared" si="1"/>
        <v>69100</v>
      </c>
      <c r="G17" s="8"/>
      <c r="H17" s="8"/>
      <c r="I17" s="8"/>
    </row>
    <row r="18" spans="1:9" x14ac:dyDescent="0.55000000000000004">
      <c r="A18" s="7" t="s">
        <v>27</v>
      </c>
      <c r="B18" s="8" t="s">
        <v>24</v>
      </c>
      <c r="C18" s="9"/>
      <c r="D18" s="12">
        <v>0</v>
      </c>
      <c r="E18" s="19">
        <v>400</v>
      </c>
      <c r="F18" s="13">
        <f t="shared" si="1"/>
        <v>68700</v>
      </c>
      <c r="G18" s="8"/>
      <c r="H18" s="8"/>
      <c r="I18" s="8"/>
    </row>
    <row r="19" spans="1:9" x14ac:dyDescent="0.55000000000000004">
      <c r="A19" s="7"/>
      <c r="B19" s="8" t="s">
        <v>24</v>
      </c>
      <c r="C19" s="9"/>
      <c r="D19" s="12">
        <v>0</v>
      </c>
      <c r="E19" s="19">
        <v>300</v>
      </c>
      <c r="F19" s="13">
        <f t="shared" si="1"/>
        <v>68400</v>
      </c>
      <c r="G19" s="8"/>
      <c r="H19" s="8"/>
      <c r="I19" s="8"/>
    </row>
    <row r="20" spans="1:9" x14ac:dyDescent="0.55000000000000004">
      <c r="A20" s="7" t="s">
        <v>28</v>
      </c>
      <c r="B20" s="8" t="s">
        <v>29</v>
      </c>
      <c r="C20" s="9"/>
      <c r="D20" s="12">
        <v>0</v>
      </c>
      <c r="E20" s="19">
        <v>23400</v>
      </c>
      <c r="F20" s="13">
        <f t="shared" si="1"/>
        <v>45000</v>
      </c>
      <c r="G20" s="8"/>
      <c r="H20" s="8"/>
      <c r="I20" s="8"/>
    </row>
    <row r="21" spans="1:9" x14ac:dyDescent="0.55000000000000004">
      <c r="A21" s="37" t="s">
        <v>13</v>
      </c>
      <c r="B21" s="38"/>
      <c r="C21" s="24">
        <f>SUM(C9:C20)</f>
        <v>704</v>
      </c>
      <c r="D21" s="17">
        <f>SUM(D8:D20)</f>
        <v>69100</v>
      </c>
      <c r="E21" s="17">
        <f>SUM(E18:E20)</f>
        <v>24100</v>
      </c>
      <c r="F21" s="17">
        <f>D21-E21</f>
        <v>45000</v>
      </c>
      <c r="G21" s="17">
        <f>SUM(G8:G20)</f>
        <v>141963.32999999999</v>
      </c>
      <c r="H21" s="17">
        <f>SUM(H8:H20)</f>
        <v>0</v>
      </c>
      <c r="I21" s="17">
        <f>SUM(I8:I20)</f>
        <v>141963.32999999999</v>
      </c>
    </row>
    <row r="23" spans="1:9" x14ac:dyDescent="0.55000000000000004">
      <c r="B23" s="21" t="s">
        <v>34</v>
      </c>
      <c r="C23" s="6"/>
      <c r="D23" s="20">
        <f>D9+D10+D11+D12+D13+D14+D15+D16+D17</f>
        <v>21120</v>
      </c>
      <c r="E23" s="4"/>
      <c r="F23" s="4"/>
      <c r="G23" s="4"/>
      <c r="H23" s="4"/>
      <c r="I23" s="4"/>
    </row>
    <row r="24" spans="1:9" x14ac:dyDescent="0.55000000000000004">
      <c r="B24" s="21" t="s">
        <v>35</v>
      </c>
      <c r="C24" s="6"/>
      <c r="D24" s="20">
        <v>24100</v>
      </c>
      <c r="E24" s="4"/>
      <c r="F24" s="4"/>
      <c r="G24" s="4"/>
      <c r="H24" s="4"/>
      <c r="I24" s="4"/>
    </row>
    <row r="25" spans="1:9" ht="24" thickBot="1" x14ac:dyDescent="0.6">
      <c r="B25" s="21" t="s">
        <v>33</v>
      </c>
      <c r="C25" s="6"/>
      <c r="D25" s="22">
        <f>D23-D24</f>
        <v>-2980</v>
      </c>
      <c r="E25" s="4"/>
      <c r="F25" s="4"/>
      <c r="G25" s="4"/>
      <c r="H25" s="4"/>
      <c r="I25" s="4"/>
    </row>
    <row r="26" spans="1:9" ht="24" thickTop="1" x14ac:dyDescent="0.55000000000000004">
      <c r="B26" s="4"/>
      <c r="C26" s="6"/>
      <c r="D26" s="4"/>
      <c r="E26" s="4"/>
      <c r="F26" s="4"/>
      <c r="G26" s="4"/>
      <c r="H26" s="4"/>
      <c r="I26" s="4"/>
    </row>
    <row r="27" spans="1:9" x14ac:dyDescent="0.55000000000000004">
      <c r="B27" s="23"/>
      <c r="C27" s="23"/>
    </row>
    <row r="29" spans="1:9" x14ac:dyDescent="0.55000000000000004">
      <c r="B29" s="25" t="s">
        <v>37</v>
      </c>
      <c r="C29" s="25"/>
      <c r="D29" s="25"/>
      <c r="E29" s="25" t="s">
        <v>32</v>
      </c>
      <c r="F29" s="25"/>
      <c r="G29" s="25"/>
      <c r="H29" s="25"/>
      <c r="I29" s="25"/>
    </row>
    <row r="30" spans="1:9" x14ac:dyDescent="0.55000000000000004">
      <c r="B30" s="25" t="s">
        <v>36</v>
      </c>
      <c r="C30" s="25"/>
      <c r="D30" s="25"/>
      <c r="E30" s="25" t="s">
        <v>31</v>
      </c>
      <c r="F30" s="25"/>
      <c r="G30" s="25"/>
      <c r="H30" s="25"/>
      <c r="I30" s="25"/>
    </row>
  </sheetData>
  <mergeCells count="14">
    <mergeCell ref="B29:D29"/>
    <mergeCell ref="E29:I29"/>
    <mergeCell ref="B30:D30"/>
    <mergeCell ref="E30:I30"/>
    <mergeCell ref="A21:B21"/>
    <mergeCell ref="A1:I1"/>
    <mergeCell ref="A2:I2"/>
    <mergeCell ref="A3:I3"/>
    <mergeCell ref="A5:A7"/>
    <mergeCell ref="B5:B7"/>
    <mergeCell ref="C5:C7"/>
    <mergeCell ref="D5:I5"/>
    <mergeCell ref="D6:F6"/>
    <mergeCell ref="G6:I6"/>
  </mergeCells>
  <pageMargins left="0.31496062992125984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2015-11-05T07:24:33Z</dcterms:modified>
</cp:coreProperties>
</file>